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FAID\Reports\HB 2144\FY24 HB 2144 Reporting\"/>
    </mc:Choice>
  </mc:AlternateContent>
  <xr:revisionPtr revIDLastSave="0" documentId="8_{47917C3C-E133-4B96-A915-BD13CD3BB862}" xr6:coauthVersionLast="47" xr6:coauthVersionMax="47" xr10:uidLastSave="{00000000-0000-0000-0000-000000000000}"/>
  <bookViews>
    <workbookView xWindow="28680" yWindow="-195" windowWidth="29040" windowHeight="15720" xr2:uid="{00000000-000D-0000-FFFF-FFFF00000000}"/>
  </bookViews>
  <sheets>
    <sheet name="HCC"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2" l="1"/>
  <c r="M6" i="2"/>
  <c r="M5" i="2"/>
  <c r="M3" i="2"/>
  <c r="L7" i="2"/>
  <c r="L6" i="2"/>
  <c r="L5" i="2"/>
  <c r="L3" i="2"/>
  <c r="K7" i="2"/>
  <c r="K6" i="2"/>
  <c r="K5" i="2"/>
  <c r="K4" i="2"/>
  <c r="K3" i="2"/>
  <c r="J6" i="2"/>
  <c r="J4" i="2"/>
  <c r="J3" i="2"/>
  <c r="Q14" i="2" l="1"/>
  <c r="P14" i="2"/>
  <c r="O14" i="2"/>
</calcChain>
</file>

<file path=xl/sharedStrings.xml><?xml version="1.0" encoding="utf-8"?>
<sst xmlns="http://schemas.openxmlformats.org/spreadsheetml/2006/main" count="119" uniqueCount="85">
  <si>
    <t>In District</t>
  </si>
  <si>
    <t>Out of District</t>
  </si>
  <si>
    <t>International</t>
  </si>
  <si>
    <t>Aggregate amount of property tax revenues collected</t>
  </si>
  <si>
    <t>Total Mill Levy</t>
  </si>
  <si>
    <t>Out of State</t>
  </si>
  <si>
    <t>Tuition per Credit Hour</t>
  </si>
  <si>
    <t>Tuition and Fee 
Total Per Credit Hour</t>
  </si>
  <si>
    <t>Student Fee
Type</t>
  </si>
  <si>
    <t>TOTAL</t>
  </si>
  <si>
    <t>% of students attending each campus (site) of college</t>
  </si>
  <si>
    <t>College-Campus (Site)</t>
  </si>
  <si>
    <t>https://www.kansasregents.org/transfer_articulation</t>
  </si>
  <si>
    <t>Student Served Overall Percentages at the Community College</t>
  </si>
  <si>
    <r>
      <t xml:space="preserve">Fees per Credit Hour 
</t>
    </r>
    <r>
      <rPr>
        <b/>
        <sz val="10"/>
        <color theme="1"/>
        <rFont val="Arial Narrow"/>
        <family val="2"/>
      </rPr>
      <t>(Doesn't include course specific fees.)</t>
    </r>
  </si>
  <si>
    <t>Student Fee Type and Amount
(Doesn't include course specific fees.)</t>
  </si>
  <si>
    <t xml:space="preserve">% of college students residing out of district </t>
  </si>
  <si>
    <t>% of college students residing in service area</t>
  </si>
  <si>
    <t xml:space="preserve">Definitions: </t>
  </si>
  <si>
    <t>In-District Student</t>
  </si>
  <si>
    <t>Out-of-District Student</t>
  </si>
  <si>
    <t>Out-of-State Student</t>
  </si>
  <si>
    <t>International Student</t>
  </si>
  <si>
    <t>A student who is not a resident of the state of Kansas.</t>
  </si>
  <si>
    <t>A student who is not a resident of the United States.</t>
  </si>
  <si>
    <t>A student who resides in the home county of the college and where taxes to support the college are therefore levied.</t>
  </si>
  <si>
    <t>A student who is a Kansas resident, but not a resident of the colleges home county, where taxes to support the college are levied.</t>
  </si>
  <si>
    <t>Scholarships Amounts Disbursed</t>
  </si>
  <si>
    <t>Athletic Scholarship Amounts Disbursed</t>
  </si>
  <si>
    <t>Non-Athletic Scholarship Amounts Disbursed</t>
  </si>
  <si>
    <t>Student Services</t>
  </si>
  <si>
    <t>Online</t>
  </si>
  <si>
    <t>Concurrent</t>
  </si>
  <si>
    <t>Activities/Athletics</t>
  </si>
  <si>
    <t>Operations/Technology</t>
  </si>
  <si>
    <t>HCC-Highland</t>
  </si>
  <si>
    <t>HCC-Wamego</t>
  </si>
  <si>
    <t>HCC-Atchison</t>
  </si>
  <si>
    <t>HCC-Baileyville</t>
  </si>
  <si>
    <t>Highland Campus</t>
  </si>
  <si>
    <t>Technical</t>
  </si>
  <si>
    <t>Regional</t>
  </si>
  <si>
    <t>n/a</t>
  </si>
  <si>
    <t xml:space="preserve">% of college students residing
 in district </t>
  </si>
  <si>
    <t>*The amounts above reflect what the college actually received. Abatements, incentives, and delinquent tax payments cause this amount to be lower than what was actually levied in some cases. *These amounts are derived from documents provided to the college in November which were certified by the County Clerk.</t>
  </si>
  <si>
    <t>HCC-Online</t>
  </si>
  <si>
    <t>Highland Campus 
(In District/Out of District/Out of State/Int'l)</t>
  </si>
  <si>
    <t>List of Courses Which Will Transfer</t>
  </si>
  <si>
    <t>Concurrent/Regional/Online (Out of District)</t>
  </si>
  <si>
    <t>Technical
(In District/Out of District/Out of State/Int'l)</t>
  </si>
  <si>
    <t>FY 2020</t>
  </si>
  <si>
    <t>*The amounts above reflect what the college actually received. Abatements, incentives, and delinquent tax payments cause this amount to be higher/lower than what was actually levied in some cases. These amounts are derived from documents provided to the college in November which were certified by the County Clerk.</t>
  </si>
  <si>
    <t>FY 2021</t>
  </si>
  <si>
    <t>FY 20-21 % Decrease</t>
  </si>
  <si>
    <t>FY 20-21 % Increase</t>
  </si>
  <si>
    <t>FY 2022</t>
  </si>
  <si>
    <t>FY 21-22 % Increase</t>
  </si>
  <si>
    <t>FY 22-23 % Increase</t>
  </si>
  <si>
    <t>FY 2023</t>
  </si>
  <si>
    <t>Institutional Scholarships FY 2023</t>
  </si>
  <si>
    <t>College Foundation FY 2023</t>
  </si>
  <si>
    <t>Pell FY 2023</t>
  </si>
  <si>
    <t>Athletic Scholarship 
$ disbursed 
In District
 FY 2023</t>
  </si>
  <si>
    <t>Athletic Scholarships 
$ disbursed
In State
 FY 2023**</t>
  </si>
  <si>
    <t>Athletic Scholarship 
$ disbursed Out of State FY 2023</t>
  </si>
  <si>
    <t>Non-Athletic Scholarship 
$ disbursed 
In District
 FY 2023</t>
  </si>
  <si>
    <t>Non-Athletic Scholarship 
$ disbursed 
In State
 FY 2023**</t>
  </si>
  <si>
    <t>Non-Athletic Scholarship 
$ disbursed Out of State FY 2023</t>
  </si>
  <si>
    <t>*Effective 2024-2025 Academic Year</t>
  </si>
  <si>
    <t>FY 23-24 % Increase</t>
  </si>
  <si>
    <t>FY 2024</t>
  </si>
  <si>
    <t>*Reporting Period 2023-2024 Academic Year. Students are often served in more than one location. Students are counted in each percentage at each location they are served in and therefore percentages won't equal 100%.</t>
  </si>
  <si>
    <t>*Reporting Period 2023-2024 Academic Year. **Percent of students residing in service area also includes in-district students.</t>
  </si>
  <si>
    <t>Institutional Scholarships FY 2024</t>
  </si>
  <si>
    <t>College Foundation FY 2024</t>
  </si>
  <si>
    <t>Pell FY 2024</t>
  </si>
  <si>
    <t>Athletic Scholarship 
$ disbursed 
In District
 FY 2024</t>
  </si>
  <si>
    <t>Athletic Scholarships 
$ disbursed
In State
 FY 2024**</t>
  </si>
  <si>
    <t>Athletic Scholarship 
$ disbursed Out of State FY 2024</t>
  </si>
  <si>
    <t>Non-Athletic Scholarship 
$ disbursed 
In District
 FY 2024</t>
  </si>
  <si>
    <t>Non-Athletic Scholarship 
$ disbursed 
In State
 FY 2024**</t>
  </si>
  <si>
    <t>Non-Athletic Scholarship 
$ disbursed Out of State FY 2024</t>
  </si>
  <si>
    <t>*Reporting Period FY2023 July 2022 - June 2023 Academic Year and FY2024 July 2023 - June 2024. Pell Grant awards are as of June 30th.</t>
  </si>
  <si>
    <r>
      <t xml:space="preserve">*Reporting Period FY2023 July 2022 - June 2023 Academic Year and FY2024 July 2023 - June 2024. </t>
    </r>
    <r>
      <rPr>
        <sz val="11"/>
        <color rgb="FFFF0000"/>
        <rFont val="Arial Narrow"/>
        <family val="2"/>
      </rPr>
      <t xml:space="preserve"> </t>
    </r>
    <r>
      <rPr>
        <sz val="11"/>
        <color theme="1"/>
        <rFont val="Arial Narrow"/>
        <family val="2"/>
      </rPr>
      <t>**In State amounts also include the In District amounts.</t>
    </r>
  </si>
  <si>
    <t>*Reporting Period FY2023 July 2022 - June 2023 Academic Year and FY2024 July 2023 - June 2024.  **In State amounts also include the In District amounts.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</si>
</sst>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0.0%"/>
  </numFmts>
  <fonts count="12" x14ac:knownFonts="1">
    <font>
      <sz val="11"/>
      <color theme="1"/>
      <name val="Calibri"/>
      <family val="2"/>
      <scheme val="minor"/>
    </font>
    <font>
      <sz val="11"/>
      <color theme="1"/>
      <name val="Arial Narrow"/>
      <family val="2"/>
    </font>
    <font>
      <b/>
      <sz val="11"/>
      <color theme="1"/>
      <name val="Arial Narrow"/>
      <family val="2"/>
    </font>
    <font>
      <u/>
      <sz val="11"/>
      <color theme="10"/>
      <name val="Calibri"/>
      <family val="2"/>
      <scheme val="minor"/>
    </font>
    <font>
      <b/>
      <sz val="10"/>
      <color theme="1"/>
      <name val="Arial Narrow"/>
      <family val="2"/>
    </font>
    <font>
      <b/>
      <u/>
      <sz val="11"/>
      <color theme="1"/>
      <name val="Arial Narrow"/>
      <family val="2"/>
    </font>
    <font>
      <sz val="10"/>
      <color theme="1"/>
      <name val="Arial Narrow"/>
      <family val="2"/>
    </font>
    <font>
      <sz val="11"/>
      <color theme="1"/>
      <name val="Calibri"/>
      <family val="2"/>
      <scheme val="minor"/>
    </font>
    <font>
      <b/>
      <strike/>
      <sz val="11"/>
      <color theme="1"/>
      <name val="Arial Narrow"/>
      <family val="2"/>
    </font>
    <font>
      <strike/>
      <sz val="11"/>
      <color theme="1"/>
      <name val="Arial Narrow"/>
      <family val="2"/>
    </font>
    <font>
      <sz val="11"/>
      <color rgb="FFFF0000"/>
      <name val="Arial Narrow"/>
      <family val="2"/>
    </font>
    <font>
      <sz val="11"/>
      <name val="Arial Narrow"/>
      <family val="2"/>
    </font>
  </fonts>
  <fills count="2">
    <fill>
      <patternFill patternType="none"/>
    </fill>
    <fill>
      <patternFill patternType="gray125"/>
    </fill>
  </fills>
  <borders count="69">
    <border>
      <left/>
      <right/>
      <top/>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style="thick">
        <color auto="1"/>
      </left>
      <right/>
      <top/>
      <bottom style="thick">
        <color auto="1"/>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right style="thin">
        <color auto="1"/>
      </right>
      <top style="thick">
        <color auto="1"/>
      </top>
      <bottom/>
      <diagonal/>
    </border>
    <border>
      <left style="thin">
        <color auto="1"/>
      </left>
      <right/>
      <top style="thick">
        <color auto="1"/>
      </top>
      <bottom/>
      <diagonal/>
    </border>
    <border>
      <left/>
      <right/>
      <top style="thick">
        <color auto="1"/>
      </top>
      <bottom/>
      <diagonal/>
    </border>
    <border>
      <left/>
      <right style="thick">
        <color auto="1"/>
      </right>
      <top style="thick">
        <color auto="1"/>
      </top>
      <bottom/>
      <diagonal/>
    </border>
    <border>
      <left style="thin">
        <color auto="1"/>
      </left>
      <right/>
      <top style="thick">
        <color auto="1"/>
      </top>
      <bottom style="thick">
        <color auto="1"/>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ck">
        <color auto="1"/>
      </left>
      <right/>
      <top/>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ck">
        <color auto="1"/>
      </top>
      <bottom style="thin">
        <color auto="1"/>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top/>
      <bottom style="thin">
        <color auto="1"/>
      </bottom>
      <diagonal/>
    </border>
    <border>
      <left style="thick">
        <color auto="1"/>
      </left>
      <right/>
      <top style="thick">
        <color auto="1"/>
      </top>
      <bottom style="medium">
        <color indexed="64"/>
      </bottom>
      <diagonal/>
    </border>
    <border>
      <left style="thin">
        <color auto="1"/>
      </left>
      <right style="thin">
        <color auto="1"/>
      </right>
      <top style="thick">
        <color auto="1"/>
      </top>
      <bottom style="medium">
        <color indexed="64"/>
      </bottom>
      <diagonal/>
    </border>
    <border>
      <left/>
      <right/>
      <top style="medium">
        <color indexed="64"/>
      </top>
      <bottom/>
      <diagonal/>
    </border>
    <border>
      <left style="thick">
        <color auto="1"/>
      </left>
      <right style="thin">
        <color auto="1"/>
      </right>
      <top style="thick">
        <color auto="1"/>
      </top>
      <bottom style="medium">
        <color indexed="64"/>
      </bottom>
      <diagonal/>
    </border>
    <border>
      <left style="thin">
        <color auto="1"/>
      </left>
      <right style="thick">
        <color auto="1"/>
      </right>
      <top style="thick">
        <color auto="1"/>
      </top>
      <bottom style="medium">
        <color indexed="64"/>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medium">
        <color indexed="64"/>
      </bottom>
      <diagonal/>
    </border>
    <border>
      <left style="thick">
        <color auto="1"/>
      </left>
      <right style="thin">
        <color auto="1"/>
      </right>
      <top style="thin">
        <color auto="1"/>
      </top>
      <bottom style="medium">
        <color indexed="64"/>
      </bottom>
      <diagonal/>
    </border>
    <border>
      <left style="thin">
        <color auto="1"/>
      </left>
      <right style="thick">
        <color auto="1"/>
      </right>
      <top style="thin">
        <color auto="1"/>
      </top>
      <bottom style="medium">
        <color indexed="64"/>
      </bottom>
      <diagonal/>
    </border>
    <border>
      <left/>
      <right style="thin">
        <color auto="1"/>
      </right>
      <top style="medium">
        <color indexed="64"/>
      </top>
      <bottom/>
      <diagonal/>
    </border>
    <border>
      <left style="thick">
        <color indexed="64"/>
      </left>
      <right/>
      <top style="medium">
        <color indexed="64"/>
      </top>
      <bottom/>
      <diagonal/>
    </border>
    <border>
      <left/>
      <right style="thick">
        <color indexed="64"/>
      </right>
      <top style="medium">
        <color indexed="64"/>
      </top>
      <bottom/>
      <diagonal/>
    </border>
    <border>
      <left style="thin">
        <color auto="1"/>
      </left>
      <right/>
      <top style="thick">
        <color auto="1"/>
      </top>
      <bottom style="thin">
        <color auto="1"/>
      </bottom>
      <diagonal/>
    </border>
    <border>
      <left/>
      <right style="thick">
        <color auto="1"/>
      </right>
      <top style="thick">
        <color auto="1"/>
      </top>
      <bottom style="medium">
        <color auto="1"/>
      </bottom>
      <diagonal/>
    </border>
    <border>
      <left/>
      <right style="thick">
        <color auto="1"/>
      </right>
      <top style="medium">
        <color auto="1"/>
      </top>
      <bottom style="medium">
        <color auto="1"/>
      </bottom>
      <diagonal/>
    </border>
    <border>
      <left/>
      <right style="thick">
        <color auto="1"/>
      </right>
      <top style="medium">
        <color auto="1"/>
      </top>
      <bottom style="thick">
        <color auto="1"/>
      </bottom>
      <diagonal/>
    </border>
    <border>
      <left style="thin">
        <color auto="1"/>
      </left>
      <right style="thick">
        <color auto="1"/>
      </right>
      <top style="medium">
        <color auto="1"/>
      </top>
      <bottom style="thin">
        <color auto="1"/>
      </bottom>
      <diagonal/>
    </border>
    <border>
      <left/>
      <right/>
      <top style="thick">
        <color auto="1"/>
      </top>
      <bottom style="medium">
        <color indexed="64"/>
      </bottom>
      <diagonal/>
    </border>
    <border>
      <left style="thick">
        <color indexed="64"/>
      </left>
      <right/>
      <top/>
      <bottom style="medium">
        <color indexed="64"/>
      </bottom>
      <diagonal/>
    </border>
    <border>
      <left/>
      <right/>
      <top/>
      <bottom style="medium">
        <color indexed="64"/>
      </bottom>
      <diagonal/>
    </border>
    <border>
      <left/>
      <right style="thick">
        <color auto="1"/>
      </right>
      <top/>
      <bottom style="medium">
        <color indexed="64"/>
      </bottom>
      <diagonal/>
    </border>
    <border>
      <left style="thick">
        <color auto="1"/>
      </left>
      <right/>
      <top style="medium">
        <color indexed="64"/>
      </top>
      <bottom style="medium">
        <color indexed="64"/>
      </bottom>
      <diagonal/>
    </border>
    <border>
      <left/>
      <right/>
      <top style="medium">
        <color indexed="64"/>
      </top>
      <bottom style="medium">
        <color indexed="64"/>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s>
  <cellStyleXfs count="4">
    <xf numFmtId="0" fontId="0" fillId="0" borderId="0"/>
    <xf numFmtId="0" fontId="3" fillId="0" borderId="0" applyNumberForma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133">
    <xf numFmtId="0" fontId="0" fillId="0" borderId="0" xfId="0"/>
    <xf numFmtId="0" fontId="1" fillId="0" borderId="0" xfId="0" applyFont="1" applyFill="1" applyBorder="1" applyAlignment="1">
      <alignment vertical="top" wrapText="1"/>
    </xf>
    <xf numFmtId="0" fontId="1" fillId="0" borderId="0" xfId="0" applyFont="1" applyFill="1" applyBorder="1" applyAlignment="1">
      <alignment vertical="top"/>
    </xf>
    <xf numFmtId="0" fontId="8" fillId="0" borderId="0" xfId="0" applyFont="1" applyFill="1" applyBorder="1" applyAlignment="1">
      <alignment horizontal="left" vertical="top"/>
    </xf>
    <xf numFmtId="6" fontId="9" fillId="0" borderId="0" xfId="0" applyNumberFormat="1" applyFont="1" applyFill="1" applyBorder="1" applyAlignment="1">
      <alignment horizontal="left" vertical="top"/>
    </xf>
    <xf numFmtId="0" fontId="2" fillId="0" borderId="13" xfId="0" applyFont="1" applyFill="1" applyBorder="1" applyAlignment="1">
      <alignment horizontal="center" wrapText="1"/>
    </xf>
    <xf numFmtId="0" fontId="2" fillId="0" borderId="23" xfId="0" applyFont="1" applyFill="1" applyBorder="1" applyAlignment="1">
      <alignment horizontal="center" wrapText="1"/>
    </xf>
    <xf numFmtId="0" fontId="2" fillId="0" borderId="14" xfId="0" applyFont="1" applyFill="1" applyBorder="1" applyAlignment="1">
      <alignment horizontal="center" wrapText="1"/>
    </xf>
    <xf numFmtId="0" fontId="1" fillId="0" borderId="0" xfId="0" applyFont="1" applyFill="1" applyAlignment="1">
      <alignment vertical="top"/>
    </xf>
    <xf numFmtId="0" fontId="2" fillId="0" borderId="0" xfId="0" applyFont="1" applyFill="1" applyBorder="1" applyAlignment="1">
      <alignment vertical="top" wrapText="1"/>
    </xf>
    <xf numFmtId="0" fontId="3" fillId="0" borderId="7" xfId="1" applyFill="1" applyBorder="1" applyAlignment="1">
      <alignment wrapText="1"/>
    </xf>
    <xf numFmtId="0" fontId="2" fillId="0" borderId="12" xfId="0" applyFont="1" applyFill="1" applyBorder="1" applyAlignment="1">
      <alignment horizontal="center" wrapText="1"/>
    </xf>
    <xf numFmtId="0" fontId="2" fillId="0" borderId="41" xfId="0" applyFont="1" applyFill="1" applyBorder="1" applyAlignment="1">
      <alignment horizontal="center" wrapText="1"/>
    </xf>
    <xf numFmtId="0" fontId="2" fillId="0" borderId="42" xfId="0" applyFont="1" applyFill="1" applyBorder="1" applyAlignment="1">
      <alignment horizontal="center" wrapText="1"/>
    </xf>
    <xf numFmtId="0" fontId="2" fillId="0" borderId="22" xfId="0" applyFont="1" applyFill="1" applyBorder="1" applyAlignment="1">
      <alignment horizontal="center" wrapText="1"/>
    </xf>
    <xf numFmtId="0" fontId="2" fillId="0" borderId="0" xfId="0" applyFont="1" applyFill="1" applyBorder="1" applyAlignment="1">
      <alignment horizontal="center" wrapText="1"/>
    </xf>
    <xf numFmtId="0" fontId="1" fillId="0" borderId="57" xfId="0" applyFont="1" applyFill="1" applyBorder="1" applyAlignment="1">
      <alignment horizontal="right" vertical="top" indent="1"/>
    </xf>
    <xf numFmtId="10" fontId="1" fillId="0" borderId="1" xfId="0" applyNumberFormat="1" applyFont="1" applyFill="1" applyBorder="1" applyAlignment="1">
      <alignment horizontal="left" vertical="top"/>
    </xf>
    <xf numFmtId="6" fontId="1" fillId="0" borderId="9" xfId="0" applyNumberFormat="1" applyFont="1" applyFill="1" applyBorder="1" applyAlignment="1">
      <alignment horizontal="left" vertical="top"/>
    </xf>
    <xf numFmtId="6" fontId="1" fillId="0" borderId="11" xfId="0" applyNumberFormat="1" applyFont="1" applyFill="1" applyBorder="1" applyAlignment="1">
      <alignment horizontal="left" vertical="top"/>
    </xf>
    <xf numFmtId="0" fontId="1" fillId="0" borderId="58" xfId="0" applyFont="1" applyFill="1" applyBorder="1" applyAlignment="1">
      <alignment horizontal="right" vertical="top" indent="1"/>
    </xf>
    <xf numFmtId="0" fontId="1" fillId="0" borderId="0" xfId="0" applyFont="1" applyFill="1"/>
    <xf numFmtId="6" fontId="1" fillId="0" borderId="0" xfId="0" applyNumberFormat="1" applyFont="1" applyFill="1" applyAlignment="1">
      <alignment vertical="top"/>
    </xf>
    <xf numFmtId="0" fontId="1" fillId="0" borderId="0" xfId="0" applyFont="1" applyFill="1" applyAlignment="1">
      <alignment horizontal="left" vertical="top"/>
    </xf>
    <xf numFmtId="164" fontId="1" fillId="0" borderId="0" xfId="3" applyNumberFormat="1" applyFont="1" applyFill="1" applyAlignment="1">
      <alignment vertical="top"/>
    </xf>
    <xf numFmtId="10" fontId="1" fillId="0" borderId="0" xfId="3" applyNumberFormat="1" applyFont="1" applyFill="1" applyAlignment="1">
      <alignment vertical="top"/>
    </xf>
    <xf numFmtId="0" fontId="5" fillId="0" borderId="0" xfId="0" applyFont="1" applyFill="1" applyAlignment="1">
      <alignment vertical="top"/>
    </xf>
    <xf numFmtId="0" fontId="2" fillId="0" borderId="8" xfId="0" applyFont="1" applyFill="1" applyBorder="1" applyAlignment="1">
      <alignment horizontal="right" vertical="top"/>
    </xf>
    <xf numFmtId="6" fontId="1" fillId="0" borderId="9" xfId="0" applyNumberFormat="1" applyFont="1" applyFill="1" applyBorder="1" applyAlignment="1">
      <alignment vertical="top"/>
    </xf>
    <xf numFmtId="6" fontId="1" fillId="0" borderId="11" xfId="0" applyNumberFormat="1" applyFont="1" applyFill="1" applyBorder="1" applyAlignment="1">
      <alignment vertical="top"/>
    </xf>
    <xf numFmtId="6" fontId="1" fillId="0" borderId="59" xfId="0" applyNumberFormat="1" applyFont="1" applyFill="1" applyBorder="1" applyAlignment="1">
      <alignment vertical="top"/>
    </xf>
    <xf numFmtId="0" fontId="1" fillId="0" borderId="0" xfId="0" applyFont="1" applyFill="1" applyBorder="1" applyAlignment="1">
      <alignment horizontal="left" vertical="top"/>
    </xf>
    <xf numFmtId="0" fontId="1" fillId="0" borderId="57" xfId="0" applyFont="1" applyFill="1" applyBorder="1" applyAlignment="1">
      <alignment horizontal="left" vertical="top"/>
    </xf>
    <xf numFmtId="6" fontId="1" fillId="0" borderId="46" xfId="0" applyNumberFormat="1" applyFont="1" applyFill="1" applyBorder="1" applyAlignment="1">
      <alignment horizontal="left" vertical="top"/>
    </xf>
    <xf numFmtId="6" fontId="1" fillId="0" borderId="47" xfId="0" applyNumberFormat="1" applyFont="1" applyFill="1" applyBorder="1" applyAlignment="1">
      <alignment horizontal="left" vertical="top"/>
    </xf>
    <xf numFmtId="6" fontId="1" fillId="0" borderId="32" xfId="0" applyNumberFormat="1" applyFont="1" applyFill="1" applyBorder="1" applyAlignment="1">
      <alignment horizontal="left" vertical="top"/>
    </xf>
    <xf numFmtId="0" fontId="1" fillId="0" borderId="46" xfId="0" applyFont="1" applyFill="1" applyBorder="1" applyAlignment="1">
      <alignment horizontal="left" vertical="top"/>
    </xf>
    <xf numFmtId="0" fontId="1" fillId="0" borderId="32" xfId="0" applyFont="1" applyFill="1" applyBorder="1" applyAlignment="1">
      <alignment horizontal="left" vertical="top"/>
    </xf>
    <xf numFmtId="0" fontId="1" fillId="0" borderId="47" xfId="0" applyFont="1" applyFill="1" applyBorder="1" applyAlignment="1">
      <alignment horizontal="left" vertical="top"/>
    </xf>
    <xf numFmtId="6" fontId="1" fillId="0" borderId="35" xfId="0" applyNumberFormat="1" applyFont="1" applyFill="1" applyBorder="1" applyAlignment="1">
      <alignment horizontal="left" vertical="top"/>
    </xf>
    <xf numFmtId="0" fontId="1" fillId="0" borderId="8" xfId="0" quotePrefix="1" applyNumberFormat="1" applyFont="1" applyFill="1" applyBorder="1" applyAlignment="1">
      <alignment horizontal="left" vertical="top"/>
    </xf>
    <xf numFmtId="0" fontId="1" fillId="0" borderId="8" xfId="0" applyNumberFormat="1" applyFont="1" applyFill="1" applyBorder="1" applyAlignment="1">
      <alignment horizontal="left" vertical="top"/>
    </xf>
    <xf numFmtId="6" fontId="1" fillId="0" borderId="30" xfId="0" applyNumberFormat="1" applyFont="1" applyFill="1" applyBorder="1" applyAlignment="1">
      <alignment horizontal="left" vertical="top"/>
    </xf>
    <xf numFmtId="44" fontId="1" fillId="0" borderId="31" xfId="2" applyFont="1" applyFill="1" applyBorder="1" applyAlignment="1">
      <alignment horizontal="left" vertical="top"/>
    </xf>
    <xf numFmtId="44" fontId="11" fillId="0" borderId="31" xfId="2" applyFont="1" applyFill="1" applyBorder="1" applyAlignment="1">
      <alignment horizontal="left" vertical="top"/>
    </xf>
    <xf numFmtId="44" fontId="11" fillId="0" borderId="40" xfId="2" applyFont="1" applyFill="1" applyBorder="1" applyAlignment="1">
      <alignment horizontal="left" vertical="top"/>
    </xf>
    <xf numFmtId="44" fontId="1" fillId="0" borderId="60" xfId="2" applyFont="1" applyFill="1" applyBorder="1" applyAlignment="1">
      <alignment horizontal="left" vertical="top"/>
    </xf>
    <xf numFmtId="6" fontId="1" fillId="0" borderId="2" xfId="0" applyNumberFormat="1" applyFont="1" applyFill="1" applyBorder="1" applyAlignment="1">
      <alignment vertical="top"/>
    </xf>
    <xf numFmtId="44" fontId="1" fillId="0" borderId="3" xfId="2" applyFont="1" applyFill="1" applyBorder="1" applyAlignment="1">
      <alignment horizontal="left" vertical="top"/>
    </xf>
    <xf numFmtId="44" fontId="11" fillId="0" borderId="3" xfId="2" applyFont="1" applyFill="1" applyBorder="1" applyAlignment="1">
      <alignment horizontal="left" vertical="top"/>
    </xf>
    <xf numFmtId="44" fontId="11" fillId="0" borderId="33" xfId="2" applyFont="1" applyFill="1" applyBorder="1" applyAlignment="1">
      <alignment horizontal="left" vertical="top"/>
    </xf>
    <xf numFmtId="44" fontId="1" fillId="0" borderId="4" xfId="2" applyFont="1" applyFill="1" applyBorder="1" applyAlignment="1">
      <alignment horizontal="left" vertical="top"/>
    </xf>
    <xf numFmtId="6" fontId="1" fillId="0" borderId="3" xfId="0" applyNumberFormat="1" applyFont="1" applyFill="1" applyBorder="1" applyAlignment="1">
      <alignment vertical="top"/>
    </xf>
    <xf numFmtId="6" fontId="1" fillId="0" borderId="33" xfId="0" applyNumberFormat="1" applyFont="1" applyFill="1" applyBorder="1" applyAlignment="1">
      <alignment vertical="top"/>
    </xf>
    <xf numFmtId="6" fontId="1" fillId="0" borderId="4" xfId="0" applyNumberFormat="1" applyFont="1" applyFill="1" applyBorder="1" applyAlignment="1">
      <alignment vertical="top"/>
    </xf>
    <xf numFmtId="6" fontId="1" fillId="0" borderId="51" xfId="0" applyNumberFormat="1" applyFont="1" applyFill="1" applyBorder="1" applyAlignment="1">
      <alignment vertical="top"/>
    </xf>
    <xf numFmtId="6" fontId="1" fillId="0" borderId="36" xfId="0" applyNumberFormat="1" applyFont="1" applyFill="1" applyBorder="1" applyAlignment="1">
      <alignment vertical="top"/>
    </xf>
    <xf numFmtId="6" fontId="1" fillId="0" borderId="37" xfId="0" applyNumberFormat="1" applyFont="1" applyFill="1" applyBorder="1" applyAlignment="1">
      <alignment vertical="top"/>
    </xf>
    <xf numFmtId="6" fontId="1" fillId="0" borderId="52" xfId="0" applyNumberFormat="1" applyFont="1" applyFill="1" applyBorder="1" applyAlignment="1">
      <alignment vertical="top"/>
    </xf>
    <xf numFmtId="0" fontId="2" fillId="0" borderId="5" xfId="0" applyFont="1" applyFill="1" applyBorder="1" applyAlignment="1">
      <alignment horizontal="center" vertical="top" wrapText="1"/>
    </xf>
    <xf numFmtId="0" fontId="2" fillId="0" borderId="21" xfId="0" applyFont="1" applyFill="1" applyBorder="1" applyAlignment="1">
      <alignment horizontal="center" vertical="top" wrapText="1"/>
    </xf>
    <xf numFmtId="0" fontId="2" fillId="0" borderId="53" xfId="0" applyFont="1" applyFill="1" applyBorder="1" applyAlignment="1">
      <alignment horizontal="center" wrapText="1"/>
    </xf>
    <xf numFmtId="0" fontId="2" fillId="0" borderId="38" xfId="0" applyFont="1" applyFill="1" applyBorder="1" applyAlignment="1">
      <alignment horizontal="center" wrapText="1"/>
    </xf>
    <xf numFmtId="0" fontId="2" fillId="0" borderId="39" xfId="0" applyFont="1" applyFill="1" applyBorder="1" applyAlignment="1">
      <alignment horizontal="center" wrapText="1"/>
    </xf>
    <xf numFmtId="0" fontId="2" fillId="0" borderId="19" xfId="0" applyFont="1" applyFill="1" applyBorder="1" applyAlignment="1">
      <alignment horizontal="center" wrapText="1"/>
    </xf>
    <xf numFmtId="0" fontId="2" fillId="0" borderId="17" xfId="0" applyFont="1" applyFill="1" applyBorder="1" applyAlignment="1">
      <alignment horizontal="center" wrapText="1"/>
    </xf>
    <xf numFmtId="0" fontId="2" fillId="0" borderId="18" xfId="0" applyFont="1" applyFill="1" applyBorder="1" applyAlignment="1">
      <alignment horizontal="center" wrapText="1"/>
    </xf>
    <xf numFmtId="0" fontId="1" fillId="0" borderId="34" xfId="0" applyFont="1" applyFill="1" applyBorder="1" applyAlignment="1">
      <alignment horizontal="left" vertical="top"/>
    </xf>
    <xf numFmtId="10" fontId="1" fillId="0" borderId="56" xfId="0" applyNumberFormat="1" applyFont="1" applyFill="1" applyBorder="1" applyAlignment="1">
      <alignment horizontal="left" vertical="top"/>
    </xf>
    <xf numFmtId="10" fontId="1" fillId="0" borderId="12" xfId="0" applyNumberFormat="1" applyFont="1" applyFill="1" applyBorder="1" applyAlignment="1">
      <alignment horizontal="left" vertical="top"/>
    </xf>
    <xf numFmtId="10" fontId="1" fillId="0" borderId="13" xfId="0" applyNumberFormat="1" applyFont="1" applyFill="1" applyBorder="1" applyAlignment="1">
      <alignment horizontal="left" vertical="top"/>
    </xf>
    <xf numFmtId="10" fontId="1" fillId="0" borderId="14" xfId="0" applyNumberFormat="1" applyFont="1" applyFill="1" applyBorder="1" applyAlignment="1">
      <alignment horizontal="left" vertical="top"/>
    </xf>
    <xf numFmtId="6" fontId="1" fillId="0" borderId="10" xfId="0" applyNumberFormat="1" applyFont="1" applyFill="1" applyBorder="1" applyAlignment="1">
      <alignment horizontal="left" vertical="top"/>
    </xf>
    <xf numFmtId="6" fontId="1" fillId="0" borderId="8" xfId="0" applyNumberFormat="1" applyFont="1" applyFill="1" applyBorder="1" applyAlignment="1">
      <alignment horizontal="left" vertical="top"/>
    </xf>
    <xf numFmtId="0" fontId="1" fillId="0" borderId="48" xfId="0" applyFont="1" applyFill="1" applyBorder="1" applyAlignment="1">
      <alignment vertical="top"/>
    </xf>
    <xf numFmtId="10" fontId="1" fillId="0" borderId="3" xfId="0" applyNumberFormat="1" applyFont="1" applyFill="1" applyBorder="1" applyAlignment="1">
      <alignment horizontal="left" vertical="top"/>
    </xf>
    <xf numFmtId="10" fontId="1" fillId="0" borderId="33" xfId="0" applyNumberFormat="1" applyFont="1" applyFill="1" applyBorder="1" applyAlignment="1">
      <alignment horizontal="left" vertical="top"/>
    </xf>
    <xf numFmtId="10" fontId="1" fillId="0" borderId="4" xfId="0" applyNumberFormat="1" applyFont="1" applyFill="1" applyBorder="1" applyAlignment="1">
      <alignment horizontal="left" vertical="top"/>
    </xf>
    <xf numFmtId="10" fontId="1" fillId="0" borderId="0" xfId="0" applyNumberFormat="1" applyFont="1" applyFill="1" applyAlignment="1">
      <alignment vertical="top" wrapText="1"/>
    </xf>
    <xf numFmtId="0" fontId="1" fillId="0" borderId="0" xfId="0" applyFont="1" applyFill="1" applyAlignment="1">
      <alignment vertical="top" wrapText="1"/>
    </xf>
    <xf numFmtId="9" fontId="1" fillId="0" borderId="3" xfId="0" applyNumberFormat="1" applyFont="1" applyFill="1" applyBorder="1" applyAlignment="1">
      <alignment vertical="top"/>
    </xf>
    <xf numFmtId="9" fontId="1" fillId="0" borderId="4" xfId="0" applyNumberFormat="1" applyFont="1" applyFill="1" applyBorder="1" applyAlignment="1">
      <alignment vertical="top"/>
    </xf>
    <xf numFmtId="0" fontId="1" fillId="0" borderId="49" xfId="0" applyFont="1" applyFill="1" applyBorder="1" applyAlignment="1">
      <alignment vertical="top"/>
    </xf>
    <xf numFmtId="9" fontId="1" fillId="0" borderId="24" xfId="0" applyNumberFormat="1" applyFont="1" applyFill="1" applyBorder="1" applyAlignment="1">
      <alignment vertical="top"/>
    </xf>
    <xf numFmtId="9" fontId="1" fillId="0" borderId="25" xfId="0" applyNumberFormat="1" applyFont="1" applyFill="1" applyBorder="1" applyAlignment="1">
      <alignment vertical="top"/>
    </xf>
    <xf numFmtId="0" fontId="2" fillId="0" borderId="50" xfId="0" applyFont="1" applyFill="1" applyBorder="1" applyAlignment="1">
      <alignment vertical="top"/>
    </xf>
    <xf numFmtId="9" fontId="2" fillId="0" borderId="36" xfId="0" applyNumberFormat="1" applyFont="1" applyFill="1" applyBorder="1" applyAlignment="1">
      <alignment vertical="top"/>
    </xf>
    <xf numFmtId="9" fontId="2" fillId="0" borderId="52" xfId="0" applyNumberFormat="1" applyFont="1" applyFill="1" applyBorder="1" applyAlignment="1">
      <alignment vertical="top"/>
    </xf>
    <xf numFmtId="0" fontId="1" fillId="0" borderId="54" xfId="0" applyFont="1" applyFill="1" applyBorder="1" applyAlignment="1">
      <alignment horizontal="center" vertical="top" wrapText="1"/>
    </xf>
    <xf numFmtId="0" fontId="1" fillId="0" borderId="43" xfId="0" applyFont="1" applyFill="1" applyBorder="1" applyAlignment="1">
      <alignment horizontal="center" vertical="top" wrapText="1"/>
    </xf>
    <xf numFmtId="0" fontId="1" fillId="0" borderId="55" xfId="0" applyFont="1" applyFill="1" applyBorder="1" applyAlignment="1">
      <alignment horizontal="center" vertical="top" wrapText="1"/>
    </xf>
    <xf numFmtId="0" fontId="1" fillId="0" borderId="26" xfId="0" applyFont="1" applyFill="1" applyBorder="1" applyAlignment="1">
      <alignment horizontal="center" vertical="top" wrapText="1"/>
    </xf>
    <xf numFmtId="0" fontId="1" fillId="0" borderId="0" xfId="0" applyFont="1" applyFill="1" applyBorder="1" applyAlignment="1">
      <alignment horizontal="center" vertical="top" wrapText="1"/>
    </xf>
    <xf numFmtId="0" fontId="1" fillId="0" borderId="27" xfId="0" applyFont="1" applyFill="1" applyBorder="1" applyAlignment="1">
      <alignment horizontal="center" vertical="top" wrapText="1"/>
    </xf>
    <xf numFmtId="0" fontId="1" fillId="0" borderId="62" xfId="0" applyFont="1" applyFill="1" applyBorder="1" applyAlignment="1">
      <alignment horizontal="center" vertical="top" wrapText="1"/>
    </xf>
    <xf numFmtId="0" fontId="1" fillId="0" borderId="63" xfId="0" applyFont="1" applyFill="1" applyBorder="1" applyAlignment="1">
      <alignment horizontal="center" vertical="top" wrapText="1"/>
    </xf>
    <xf numFmtId="0" fontId="1" fillId="0" borderId="64" xfId="0" applyFont="1" applyFill="1" applyBorder="1" applyAlignment="1">
      <alignment horizontal="center" vertical="top" wrapText="1"/>
    </xf>
    <xf numFmtId="0" fontId="1" fillId="0" borderId="67"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68"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51" xfId="0" applyFont="1" applyFill="1" applyBorder="1" applyAlignment="1">
      <alignment horizontal="center" vertical="top" wrapText="1"/>
    </xf>
    <xf numFmtId="0" fontId="1" fillId="0" borderId="36" xfId="0" applyFont="1" applyFill="1" applyBorder="1" applyAlignment="1">
      <alignment horizontal="center" vertical="top" wrapText="1"/>
    </xf>
    <xf numFmtId="0" fontId="1" fillId="0" borderId="52" xfId="0" applyFont="1" applyFill="1" applyBorder="1" applyAlignment="1">
      <alignment horizontal="center" vertical="top" wrapText="1"/>
    </xf>
    <xf numFmtId="0" fontId="1" fillId="0" borderId="15" xfId="0" applyFont="1" applyFill="1" applyBorder="1" applyAlignment="1">
      <alignment horizontal="center" vertical="top" wrapText="1"/>
    </xf>
    <xf numFmtId="0" fontId="1" fillId="0" borderId="21" xfId="0" applyFont="1" applyFill="1" applyBorder="1" applyAlignment="1">
      <alignment horizontal="center" vertical="top" wrapText="1"/>
    </xf>
    <xf numFmtId="0" fontId="1" fillId="0" borderId="22" xfId="0" applyFont="1" applyFill="1" applyBorder="1" applyAlignment="1">
      <alignment horizontal="center" vertical="top" wrapText="1"/>
    </xf>
    <xf numFmtId="0" fontId="2" fillId="0" borderId="19" xfId="0" applyFont="1" applyFill="1" applyBorder="1" applyAlignment="1">
      <alignment horizontal="center" vertical="top" wrapText="1"/>
    </xf>
    <xf numFmtId="0" fontId="2" fillId="0" borderId="17" xfId="0" applyFont="1" applyFill="1" applyBorder="1" applyAlignment="1">
      <alignment horizontal="center" vertical="top" wrapText="1"/>
    </xf>
    <xf numFmtId="0" fontId="2" fillId="0" borderId="20" xfId="0" applyFont="1" applyFill="1" applyBorder="1" applyAlignment="1">
      <alignment horizontal="center" vertical="top" wrapText="1"/>
    </xf>
    <xf numFmtId="0" fontId="2" fillId="0" borderId="16" xfId="0" applyFont="1" applyFill="1" applyBorder="1" applyAlignment="1">
      <alignment horizontal="center" vertical="top" wrapText="1"/>
    </xf>
    <xf numFmtId="0" fontId="2" fillId="0" borderId="18"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28" xfId="0" applyFont="1" applyFill="1" applyBorder="1" applyAlignment="1">
      <alignment horizontal="center" vertical="top" wrapText="1"/>
    </xf>
    <xf numFmtId="0" fontId="2" fillId="0" borderId="29" xfId="0" applyFont="1" applyFill="1" applyBorder="1" applyAlignment="1">
      <alignment horizontal="center" vertical="top" wrapText="1"/>
    </xf>
    <xf numFmtId="0" fontId="6" fillId="0" borderId="0" xfId="0" applyFont="1" applyFill="1" applyAlignment="1">
      <alignment horizontal="left" vertical="top"/>
    </xf>
    <xf numFmtId="0" fontId="6" fillId="0" borderId="0" xfId="0" applyFont="1" applyFill="1" applyBorder="1" applyAlignment="1">
      <alignment horizontal="left" vertical="top"/>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44" xfId="0" applyFont="1" applyFill="1" applyBorder="1" applyAlignment="1">
      <alignment horizontal="center" vertical="top" wrapText="1"/>
    </xf>
    <xf numFmtId="0" fontId="2" fillId="0" borderId="42" xfId="0" applyFont="1" applyFill="1" applyBorder="1" applyAlignment="1">
      <alignment horizontal="center" vertical="top" wrapText="1"/>
    </xf>
    <xf numFmtId="0" fontId="2" fillId="0" borderId="45"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21" xfId="0" applyFont="1" applyFill="1" applyBorder="1" applyAlignment="1">
      <alignment horizontal="center" vertical="top" wrapText="1"/>
    </xf>
    <xf numFmtId="0" fontId="2" fillId="0" borderId="22" xfId="0" applyFont="1" applyFill="1" applyBorder="1" applyAlignment="1">
      <alignment horizontal="center" vertical="top" wrapText="1"/>
    </xf>
    <xf numFmtId="0" fontId="1" fillId="0" borderId="41" xfId="0" applyFont="1" applyFill="1" applyBorder="1" applyAlignment="1">
      <alignment horizontal="left" vertical="top"/>
    </xf>
    <xf numFmtId="0" fontId="1" fillId="0" borderId="61" xfId="0" applyFont="1" applyFill="1" applyBorder="1" applyAlignment="1">
      <alignment horizontal="left" vertical="top"/>
    </xf>
    <xf numFmtId="0" fontId="1" fillId="0" borderId="57" xfId="0" applyFont="1" applyFill="1" applyBorder="1" applyAlignment="1">
      <alignment horizontal="left" vertical="top"/>
    </xf>
    <xf numFmtId="0" fontId="1" fillId="0" borderId="65" xfId="0" applyFont="1" applyFill="1" applyBorder="1" applyAlignment="1">
      <alignment horizontal="left" vertical="top"/>
    </xf>
    <xf numFmtId="0" fontId="1" fillId="0" borderId="66" xfId="0" applyFont="1" applyFill="1" applyBorder="1" applyAlignment="1">
      <alignment horizontal="left" vertical="top"/>
    </xf>
    <xf numFmtId="0" fontId="1" fillId="0" borderId="58" xfId="0" applyFont="1" applyFill="1" applyBorder="1" applyAlignment="1">
      <alignment horizontal="left" vertical="top"/>
    </xf>
  </cellXfs>
  <cellStyles count="4">
    <cellStyle name="Currency" xfId="2" builtinId="4"/>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nsasregents.org/transfer_articul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9"/>
  <sheetViews>
    <sheetView tabSelected="1" workbookViewId="0">
      <selection activeCell="C3" sqref="C3"/>
    </sheetView>
  </sheetViews>
  <sheetFormatPr defaultColWidth="9" defaultRowHeight="16.5" x14ac:dyDescent="0.3"/>
  <cols>
    <col min="1" max="1" width="27.42578125" style="8" customWidth="1"/>
    <col min="2" max="2" width="8.28515625" style="8" bestFit="1" customWidth="1"/>
    <col min="3" max="3" width="12.28515625" style="8" bestFit="1" customWidth="1"/>
    <col min="4" max="4" width="10.28515625" style="8" bestFit="1" customWidth="1"/>
    <col min="5" max="5" width="10.5703125" style="8" bestFit="1" customWidth="1"/>
    <col min="6" max="6" width="8.28515625" style="8" bestFit="1" customWidth="1"/>
    <col min="7" max="7" width="11.85546875" style="8" bestFit="1" customWidth="1"/>
    <col min="8" max="8" width="10.28515625" style="8" bestFit="1" customWidth="1"/>
    <col min="9" max="9" width="10.5703125" style="8" bestFit="1" customWidth="1"/>
    <col min="10" max="10" width="8.28515625" style="8" bestFit="1" customWidth="1"/>
    <col min="11" max="11" width="11.85546875" style="8" bestFit="1" customWidth="1"/>
    <col min="12" max="12" width="10.28515625" style="8" bestFit="1" customWidth="1"/>
    <col min="13" max="13" width="10.5703125" style="8" bestFit="1" customWidth="1"/>
    <col min="14" max="14" width="17.28515625" style="8" bestFit="1" customWidth="1"/>
    <col min="15" max="16" width="12.7109375" style="8" customWidth="1"/>
    <col min="17" max="17" width="14.5703125" style="8" customWidth="1"/>
    <col min="18" max="18" width="3.7109375" style="8" customWidth="1"/>
    <col min="19" max="19" width="13.7109375" style="8" bestFit="1" customWidth="1"/>
    <col min="20" max="23" width="10.7109375" style="8" customWidth="1"/>
    <col min="24" max="26" width="12.7109375" style="8" customWidth="1"/>
    <col min="27" max="27" width="10.42578125" style="8" bestFit="1" customWidth="1"/>
    <col min="28" max="28" width="9.7109375" style="8" customWidth="1"/>
    <col min="29" max="29" width="10.42578125" style="8" bestFit="1" customWidth="1"/>
    <col min="30" max="30" width="9.7109375" style="8" customWidth="1"/>
    <col min="31" max="31" width="10.42578125" style="8" bestFit="1" customWidth="1"/>
    <col min="32" max="32" width="9.7109375" style="8" customWidth="1"/>
    <col min="33" max="33" width="10.42578125" style="8" bestFit="1" customWidth="1"/>
    <col min="34" max="34" width="9.7109375" style="8" customWidth="1"/>
    <col min="35" max="35" width="10.42578125" style="8" bestFit="1" customWidth="1"/>
    <col min="36" max="44" width="9.7109375" style="8" customWidth="1"/>
    <col min="45" max="52" width="11.7109375" style="8" customWidth="1"/>
    <col min="53" max="53" width="12.140625" style="21" customWidth="1"/>
    <col min="54" max="54" width="12.5703125" style="21" customWidth="1"/>
    <col min="55" max="62" width="11.7109375" style="8" customWidth="1"/>
    <col min="63" max="16384" width="9" style="2"/>
  </cols>
  <sheetData>
    <row r="1" spans="1:62" s="9" customFormat="1" ht="30" customHeight="1" thickTop="1" thickBot="1" x14ac:dyDescent="0.3">
      <c r="A1" s="59" t="s">
        <v>47</v>
      </c>
      <c r="B1" s="112" t="s">
        <v>6</v>
      </c>
      <c r="C1" s="110"/>
      <c r="D1" s="110"/>
      <c r="E1" s="113"/>
      <c r="F1" s="112" t="s">
        <v>14</v>
      </c>
      <c r="G1" s="110"/>
      <c r="H1" s="110"/>
      <c r="I1" s="113"/>
      <c r="J1" s="112" t="s">
        <v>7</v>
      </c>
      <c r="K1" s="110"/>
      <c r="L1" s="110"/>
      <c r="M1" s="113"/>
      <c r="N1" s="119" t="s">
        <v>15</v>
      </c>
      <c r="O1" s="120"/>
      <c r="P1" s="120"/>
      <c r="Q1" s="120"/>
      <c r="R1" s="60"/>
      <c r="S1" s="121" t="s">
        <v>10</v>
      </c>
      <c r="T1" s="122"/>
      <c r="U1" s="122"/>
      <c r="V1" s="122"/>
      <c r="W1" s="123"/>
      <c r="X1" s="124" t="s">
        <v>13</v>
      </c>
      <c r="Y1" s="125"/>
      <c r="Z1" s="126"/>
      <c r="AA1" s="109" t="s">
        <v>3</v>
      </c>
      <c r="AB1" s="110"/>
      <c r="AC1" s="110"/>
      <c r="AD1" s="110"/>
      <c r="AE1" s="110"/>
      <c r="AF1" s="110"/>
      <c r="AG1" s="110"/>
      <c r="AH1" s="110"/>
      <c r="AI1" s="111"/>
      <c r="AJ1" s="112" t="s">
        <v>4</v>
      </c>
      <c r="AK1" s="110"/>
      <c r="AL1" s="110"/>
      <c r="AM1" s="110"/>
      <c r="AN1" s="110"/>
      <c r="AO1" s="110"/>
      <c r="AP1" s="110"/>
      <c r="AQ1" s="110"/>
      <c r="AR1" s="113"/>
      <c r="AS1" s="112" t="s">
        <v>27</v>
      </c>
      <c r="AT1" s="110"/>
      <c r="AU1" s="110"/>
      <c r="AV1" s="110"/>
      <c r="AW1" s="110"/>
      <c r="AX1" s="113"/>
      <c r="AY1" s="114" t="s">
        <v>28</v>
      </c>
      <c r="AZ1" s="115"/>
      <c r="BA1" s="115"/>
      <c r="BB1" s="115"/>
      <c r="BC1" s="115"/>
      <c r="BD1" s="116"/>
      <c r="BE1" s="114" t="s">
        <v>29</v>
      </c>
      <c r="BF1" s="115"/>
      <c r="BG1" s="115"/>
      <c r="BH1" s="115"/>
      <c r="BI1" s="115"/>
      <c r="BJ1" s="116"/>
    </row>
    <row r="2" spans="1:62" s="15" customFormat="1" ht="117" thickTop="1" thickBot="1" x14ac:dyDescent="0.35">
      <c r="A2" s="10" t="s">
        <v>12</v>
      </c>
      <c r="B2" s="11" t="s">
        <v>0</v>
      </c>
      <c r="C2" s="5" t="s">
        <v>1</v>
      </c>
      <c r="D2" s="5" t="s">
        <v>5</v>
      </c>
      <c r="E2" s="7" t="s">
        <v>2</v>
      </c>
      <c r="F2" s="11" t="s">
        <v>0</v>
      </c>
      <c r="G2" s="5" t="s">
        <v>1</v>
      </c>
      <c r="H2" s="5" t="s">
        <v>5</v>
      </c>
      <c r="I2" s="7" t="s">
        <v>2</v>
      </c>
      <c r="J2" s="11" t="s">
        <v>0</v>
      </c>
      <c r="K2" s="5" t="s">
        <v>1</v>
      </c>
      <c r="L2" s="5" t="s">
        <v>5</v>
      </c>
      <c r="M2" s="6" t="s">
        <v>2</v>
      </c>
      <c r="N2" s="12" t="s">
        <v>8</v>
      </c>
      <c r="O2" s="13" t="s">
        <v>46</v>
      </c>
      <c r="P2" s="13" t="s">
        <v>49</v>
      </c>
      <c r="Q2" s="13" t="s">
        <v>48</v>
      </c>
      <c r="R2" s="14"/>
      <c r="S2" s="61" t="s">
        <v>11</v>
      </c>
      <c r="T2" s="62" t="s">
        <v>0</v>
      </c>
      <c r="U2" s="62" t="s">
        <v>1</v>
      </c>
      <c r="V2" s="62" t="s">
        <v>5</v>
      </c>
      <c r="W2" s="63" t="s">
        <v>2</v>
      </c>
      <c r="X2" s="64" t="s">
        <v>43</v>
      </c>
      <c r="Y2" s="65" t="s">
        <v>16</v>
      </c>
      <c r="Z2" s="66" t="s">
        <v>17</v>
      </c>
      <c r="AA2" s="5" t="s">
        <v>50</v>
      </c>
      <c r="AB2" s="5" t="s">
        <v>54</v>
      </c>
      <c r="AC2" s="5" t="s">
        <v>52</v>
      </c>
      <c r="AD2" s="5" t="s">
        <v>56</v>
      </c>
      <c r="AE2" s="6" t="s">
        <v>55</v>
      </c>
      <c r="AF2" s="5" t="s">
        <v>57</v>
      </c>
      <c r="AG2" s="6" t="s">
        <v>58</v>
      </c>
      <c r="AH2" s="5" t="s">
        <v>69</v>
      </c>
      <c r="AI2" s="5" t="s">
        <v>70</v>
      </c>
      <c r="AJ2" s="7" t="s">
        <v>50</v>
      </c>
      <c r="AK2" s="5" t="s">
        <v>53</v>
      </c>
      <c r="AL2" s="7" t="s">
        <v>52</v>
      </c>
      <c r="AM2" s="5" t="s">
        <v>56</v>
      </c>
      <c r="AN2" s="7" t="s">
        <v>55</v>
      </c>
      <c r="AO2" s="5" t="s">
        <v>57</v>
      </c>
      <c r="AP2" s="7" t="s">
        <v>58</v>
      </c>
      <c r="AQ2" s="5" t="s">
        <v>69</v>
      </c>
      <c r="AR2" s="7" t="s">
        <v>70</v>
      </c>
      <c r="AS2" s="5" t="s">
        <v>59</v>
      </c>
      <c r="AT2" s="5" t="s">
        <v>73</v>
      </c>
      <c r="AU2" s="5" t="s">
        <v>60</v>
      </c>
      <c r="AV2" s="5" t="s">
        <v>74</v>
      </c>
      <c r="AW2" s="7" t="s">
        <v>61</v>
      </c>
      <c r="AX2" s="7" t="s">
        <v>75</v>
      </c>
      <c r="AY2" s="11" t="s">
        <v>62</v>
      </c>
      <c r="AZ2" s="5" t="s">
        <v>76</v>
      </c>
      <c r="BA2" s="6" t="s">
        <v>63</v>
      </c>
      <c r="BB2" s="6" t="s">
        <v>77</v>
      </c>
      <c r="BC2" s="7" t="s">
        <v>64</v>
      </c>
      <c r="BD2" s="7" t="s">
        <v>78</v>
      </c>
      <c r="BE2" s="5" t="s">
        <v>65</v>
      </c>
      <c r="BF2" s="5" t="s">
        <v>79</v>
      </c>
      <c r="BG2" s="6" t="s">
        <v>66</v>
      </c>
      <c r="BH2" s="6" t="s">
        <v>80</v>
      </c>
      <c r="BI2" s="7" t="s">
        <v>67</v>
      </c>
      <c r="BJ2" s="7" t="s">
        <v>81</v>
      </c>
    </row>
    <row r="3" spans="1:62" s="31" customFormat="1" ht="18" thickTop="1" thickBot="1" x14ac:dyDescent="0.3">
      <c r="A3" s="16" t="s">
        <v>39</v>
      </c>
      <c r="B3" s="33">
        <v>81</v>
      </c>
      <c r="C3" s="33">
        <v>81</v>
      </c>
      <c r="D3" s="33">
        <v>81</v>
      </c>
      <c r="E3" s="34">
        <v>288</v>
      </c>
      <c r="F3" s="33">
        <v>55</v>
      </c>
      <c r="G3" s="35">
        <v>55</v>
      </c>
      <c r="H3" s="35">
        <v>55</v>
      </c>
      <c r="I3" s="34">
        <v>55</v>
      </c>
      <c r="J3" s="33">
        <f>SUM(B3+F3)</f>
        <v>136</v>
      </c>
      <c r="K3" s="35">
        <f>SUM(C3+G3)</f>
        <v>136</v>
      </c>
      <c r="L3" s="35">
        <f>SUM(D3+H3)</f>
        <v>136</v>
      </c>
      <c r="M3" s="39">
        <f>SUM(E3+I3)</f>
        <v>343</v>
      </c>
      <c r="N3" s="42" t="s">
        <v>30</v>
      </c>
      <c r="O3" s="43">
        <v>17</v>
      </c>
      <c r="P3" s="44">
        <v>17</v>
      </c>
      <c r="Q3" s="45">
        <v>15</v>
      </c>
      <c r="R3" s="46"/>
      <c r="S3" s="67" t="s">
        <v>35</v>
      </c>
      <c r="T3" s="17">
        <v>0.15590000000000001</v>
      </c>
      <c r="U3" s="17">
        <v>0.4577</v>
      </c>
      <c r="V3" s="17">
        <v>0.35220000000000001</v>
      </c>
      <c r="W3" s="68">
        <v>3.4200000000000001E-2</v>
      </c>
      <c r="X3" s="69">
        <v>4.4699999999999997E-2</v>
      </c>
      <c r="Y3" s="70">
        <v>0.95530000000000004</v>
      </c>
      <c r="Z3" s="71">
        <v>0.58379999999999999</v>
      </c>
      <c r="AA3" s="18">
        <v>1933010</v>
      </c>
      <c r="AB3" s="17">
        <v>4.9799999999999997E-2</v>
      </c>
      <c r="AC3" s="18">
        <v>2029187</v>
      </c>
      <c r="AD3" s="17">
        <v>1.2999999999999999E-3</v>
      </c>
      <c r="AE3" s="19">
        <v>2031755</v>
      </c>
      <c r="AF3" s="17">
        <v>0.10920000000000001</v>
      </c>
      <c r="AG3" s="19">
        <v>2253693</v>
      </c>
      <c r="AH3" s="17">
        <v>8.6E-3</v>
      </c>
      <c r="AI3" s="19">
        <v>2273177.92</v>
      </c>
      <c r="AJ3" s="40">
        <v>12.994999999999999</v>
      </c>
      <c r="AK3" s="17">
        <v>0</v>
      </c>
      <c r="AL3" s="41">
        <v>12.994999999999999</v>
      </c>
      <c r="AM3" s="17">
        <v>0</v>
      </c>
      <c r="AN3" s="41">
        <v>12.994</v>
      </c>
      <c r="AO3" s="17">
        <v>3.8399999999999997E-2</v>
      </c>
      <c r="AP3" s="41">
        <v>13.493</v>
      </c>
      <c r="AQ3" s="17">
        <v>2.2000000000000001E-3</v>
      </c>
      <c r="AR3" s="41">
        <v>13.523</v>
      </c>
      <c r="AS3" s="18">
        <v>915891</v>
      </c>
      <c r="AT3" s="18">
        <v>1211778</v>
      </c>
      <c r="AU3" s="18">
        <v>41525</v>
      </c>
      <c r="AV3" s="18">
        <v>46100</v>
      </c>
      <c r="AW3" s="72">
        <v>1902209</v>
      </c>
      <c r="AX3" s="72">
        <v>2384199</v>
      </c>
      <c r="AY3" s="73">
        <v>1344</v>
      </c>
      <c r="AZ3" s="18">
        <v>10482</v>
      </c>
      <c r="BA3" s="19">
        <v>101728</v>
      </c>
      <c r="BB3" s="19">
        <v>169773</v>
      </c>
      <c r="BC3" s="72">
        <v>412955</v>
      </c>
      <c r="BD3" s="72">
        <v>515879</v>
      </c>
      <c r="BE3" s="18">
        <v>68108</v>
      </c>
      <c r="BF3" s="18">
        <v>69905</v>
      </c>
      <c r="BG3" s="18">
        <v>253439</v>
      </c>
      <c r="BH3" s="18">
        <v>327134</v>
      </c>
      <c r="BI3" s="72">
        <v>147769</v>
      </c>
      <c r="BJ3" s="72">
        <v>198992</v>
      </c>
    </row>
    <row r="4" spans="1:62" ht="15" customHeight="1" thickTop="1" thickBot="1" x14ac:dyDescent="0.3">
      <c r="A4" s="20" t="s">
        <v>32</v>
      </c>
      <c r="B4" s="33">
        <v>0</v>
      </c>
      <c r="C4" s="35">
        <v>50</v>
      </c>
      <c r="D4" s="35" t="s">
        <v>42</v>
      </c>
      <c r="E4" s="34" t="s">
        <v>42</v>
      </c>
      <c r="F4" s="33">
        <v>0</v>
      </c>
      <c r="G4" s="35">
        <v>15</v>
      </c>
      <c r="H4" s="37" t="s">
        <v>42</v>
      </c>
      <c r="I4" s="38" t="s">
        <v>42</v>
      </c>
      <c r="J4" s="33">
        <f t="shared" ref="J4:J6" si="0">SUM(B4+F4)</f>
        <v>0</v>
      </c>
      <c r="K4" s="35">
        <f t="shared" ref="K4:M7" si="1">SUM(C4+G4)</f>
        <v>65</v>
      </c>
      <c r="L4" s="35" t="s">
        <v>42</v>
      </c>
      <c r="M4" s="39" t="s">
        <v>42</v>
      </c>
      <c r="N4" s="47" t="s">
        <v>33</v>
      </c>
      <c r="O4" s="48">
        <v>11</v>
      </c>
      <c r="P4" s="49">
        <v>12</v>
      </c>
      <c r="Q4" s="50">
        <v>0</v>
      </c>
      <c r="R4" s="51"/>
      <c r="S4" s="74" t="s">
        <v>36</v>
      </c>
      <c r="T4" s="75">
        <v>1.7999999999999999E-2</v>
      </c>
      <c r="U4" s="75">
        <v>0.88049999999999995</v>
      </c>
      <c r="V4" s="75">
        <v>9.2399999999999996E-2</v>
      </c>
      <c r="W4" s="76">
        <v>9.1000000000000004E-3</v>
      </c>
      <c r="X4" s="97" t="s">
        <v>72</v>
      </c>
      <c r="Y4" s="98"/>
      <c r="Z4" s="99"/>
      <c r="AA4" s="106" t="s">
        <v>44</v>
      </c>
      <c r="AB4" s="107"/>
      <c r="AC4" s="107"/>
      <c r="AD4" s="107"/>
      <c r="AE4" s="107"/>
      <c r="AF4" s="107"/>
      <c r="AG4" s="107"/>
      <c r="AH4" s="107"/>
      <c r="AI4" s="107"/>
      <c r="AJ4" s="106" t="s">
        <v>51</v>
      </c>
      <c r="AK4" s="107"/>
      <c r="AL4" s="107"/>
      <c r="AM4" s="107"/>
      <c r="AN4" s="107"/>
      <c r="AO4" s="107"/>
      <c r="AP4" s="107"/>
      <c r="AQ4" s="107"/>
      <c r="AR4" s="108"/>
      <c r="AS4" s="106" t="s">
        <v>82</v>
      </c>
      <c r="AT4" s="107"/>
      <c r="AU4" s="107"/>
      <c r="AV4" s="107"/>
      <c r="AW4" s="107"/>
      <c r="AX4" s="108"/>
      <c r="AY4" s="106" t="s">
        <v>83</v>
      </c>
      <c r="AZ4" s="107"/>
      <c r="BA4" s="107"/>
      <c r="BB4" s="107"/>
      <c r="BC4" s="107"/>
      <c r="BD4" s="108"/>
      <c r="BE4" s="106" t="s">
        <v>84</v>
      </c>
      <c r="BF4" s="107"/>
      <c r="BG4" s="107"/>
      <c r="BH4" s="107"/>
      <c r="BI4" s="107"/>
      <c r="BJ4" s="108"/>
    </row>
    <row r="5" spans="1:62" ht="17.25" thickBot="1" x14ac:dyDescent="0.3">
      <c r="A5" s="20" t="s">
        <v>40</v>
      </c>
      <c r="B5" s="36" t="s">
        <v>42</v>
      </c>
      <c r="C5" s="35">
        <v>133</v>
      </c>
      <c r="D5" s="35">
        <v>133</v>
      </c>
      <c r="E5" s="34">
        <v>288</v>
      </c>
      <c r="F5" s="36" t="s">
        <v>42</v>
      </c>
      <c r="G5" s="35">
        <v>68</v>
      </c>
      <c r="H5" s="35">
        <v>68</v>
      </c>
      <c r="I5" s="34">
        <v>68</v>
      </c>
      <c r="J5" s="33" t="s">
        <v>42</v>
      </c>
      <c r="K5" s="35">
        <f t="shared" si="1"/>
        <v>201</v>
      </c>
      <c r="L5" s="35">
        <f t="shared" si="1"/>
        <v>201</v>
      </c>
      <c r="M5" s="39">
        <f t="shared" si="1"/>
        <v>356</v>
      </c>
      <c r="N5" s="47" t="s">
        <v>34</v>
      </c>
      <c r="O5" s="48">
        <v>27</v>
      </c>
      <c r="P5" s="48">
        <v>39</v>
      </c>
      <c r="Q5" s="50">
        <v>0</v>
      </c>
      <c r="R5" s="51"/>
      <c r="S5" s="74" t="s">
        <v>37</v>
      </c>
      <c r="T5" s="75">
        <v>6.7400000000000002E-2</v>
      </c>
      <c r="U5" s="75">
        <v>0.83309999999999995</v>
      </c>
      <c r="V5" s="75">
        <v>9.6500000000000002E-2</v>
      </c>
      <c r="W5" s="76">
        <v>3.0000000000000001E-3</v>
      </c>
      <c r="X5" s="100"/>
      <c r="Y5" s="101"/>
      <c r="Z5" s="102"/>
      <c r="AA5" s="91"/>
      <c r="AB5" s="92"/>
      <c r="AC5" s="92"/>
      <c r="AD5" s="92"/>
      <c r="AE5" s="92"/>
      <c r="AF5" s="92"/>
      <c r="AG5" s="92"/>
      <c r="AH5" s="92"/>
      <c r="AI5" s="92"/>
      <c r="AJ5" s="91"/>
      <c r="AK5" s="92"/>
      <c r="AL5" s="92"/>
      <c r="AM5" s="92"/>
      <c r="AN5" s="92"/>
      <c r="AO5" s="92"/>
      <c r="AP5" s="92"/>
      <c r="AQ5" s="92"/>
      <c r="AR5" s="93"/>
      <c r="AS5" s="91"/>
      <c r="AT5" s="92"/>
      <c r="AU5" s="92"/>
      <c r="AV5" s="92"/>
      <c r="AW5" s="92"/>
      <c r="AX5" s="93"/>
      <c r="AY5" s="91"/>
      <c r="AZ5" s="92"/>
      <c r="BA5" s="92"/>
      <c r="BB5" s="92"/>
      <c r="BC5" s="92"/>
      <c r="BD5" s="93"/>
      <c r="BE5" s="91"/>
      <c r="BF5" s="92"/>
      <c r="BG5" s="92"/>
      <c r="BH5" s="92"/>
      <c r="BI5" s="92"/>
      <c r="BJ5" s="93"/>
    </row>
    <row r="6" spans="1:62" ht="17.25" thickBot="1" x14ac:dyDescent="0.3">
      <c r="A6" s="20" t="s">
        <v>41</v>
      </c>
      <c r="B6" s="33">
        <v>81</v>
      </c>
      <c r="C6" s="35">
        <v>81</v>
      </c>
      <c r="D6" s="35">
        <v>81</v>
      </c>
      <c r="E6" s="34">
        <v>288</v>
      </c>
      <c r="F6" s="33">
        <v>55</v>
      </c>
      <c r="G6" s="35">
        <v>55</v>
      </c>
      <c r="H6" s="35">
        <v>55</v>
      </c>
      <c r="I6" s="34">
        <v>55</v>
      </c>
      <c r="J6" s="33">
        <f t="shared" si="0"/>
        <v>136</v>
      </c>
      <c r="K6" s="35">
        <f t="shared" si="1"/>
        <v>136</v>
      </c>
      <c r="L6" s="35">
        <f t="shared" si="1"/>
        <v>136</v>
      </c>
      <c r="M6" s="39">
        <f t="shared" si="1"/>
        <v>343</v>
      </c>
      <c r="N6" s="47"/>
      <c r="O6" s="52"/>
      <c r="P6" s="52"/>
      <c r="Q6" s="53"/>
      <c r="R6" s="54"/>
      <c r="S6" s="74" t="s">
        <v>38</v>
      </c>
      <c r="T6" s="75">
        <v>1.4E-2</v>
      </c>
      <c r="U6" s="75">
        <v>0.81899999999999995</v>
      </c>
      <c r="V6" s="75">
        <v>0.16700000000000001</v>
      </c>
      <c r="W6" s="77">
        <v>0</v>
      </c>
      <c r="X6" s="103"/>
      <c r="Y6" s="104"/>
      <c r="Z6" s="105"/>
      <c r="AA6" s="94"/>
      <c r="AB6" s="95"/>
      <c r="AC6" s="95"/>
      <c r="AD6" s="95"/>
      <c r="AE6" s="95"/>
      <c r="AF6" s="95"/>
      <c r="AG6" s="95"/>
      <c r="AH6" s="95"/>
      <c r="AI6" s="95"/>
      <c r="AJ6" s="94"/>
      <c r="AK6" s="95"/>
      <c r="AL6" s="95"/>
      <c r="AM6" s="95"/>
      <c r="AN6" s="95"/>
      <c r="AO6" s="95"/>
      <c r="AP6" s="95"/>
      <c r="AQ6" s="95"/>
      <c r="AR6" s="96"/>
      <c r="AS6" s="94"/>
      <c r="AT6" s="95"/>
      <c r="AU6" s="95"/>
      <c r="AV6" s="95"/>
      <c r="AW6" s="95"/>
      <c r="AX6" s="96"/>
      <c r="AY6" s="94"/>
      <c r="AZ6" s="95"/>
      <c r="BA6" s="95"/>
      <c r="BB6" s="95"/>
      <c r="BC6" s="95"/>
      <c r="BD6" s="96"/>
      <c r="BE6" s="94"/>
      <c r="BF6" s="95"/>
      <c r="BG6" s="95"/>
      <c r="BH6" s="95"/>
      <c r="BI6" s="95"/>
      <c r="BJ6" s="96"/>
    </row>
    <row r="7" spans="1:62" ht="14.45" customHeight="1" thickBot="1" x14ac:dyDescent="0.35">
      <c r="A7" s="20" t="s">
        <v>31</v>
      </c>
      <c r="B7" s="36" t="s">
        <v>42</v>
      </c>
      <c r="C7" s="35">
        <v>81</v>
      </c>
      <c r="D7" s="35">
        <v>81</v>
      </c>
      <c r="E7" s="34">
        <v>288</v>
      </c>
      <c r="F7" s="36" t="s">
        <v>42</v>
      </c>
      <c r="G7" s="35">
        <v>55</v>
      </c>
      <c r="H7" s="35">
        <v>55</v>
      </c>
      <c r="I7" s="34">
        <v>55</v>
      </c>
      <c r="J7" s="33" t="s">
        <v>42</v>
      </c>
      <c r="K7" s="35">
        <f t="shared" si="1"/>
        <v>136</v>
      </c>
      <c r="L7" s="35">
        <f t="shared" si="1"/>
        <v>136</v>
      </c>
      <c r="M7" s="39">
        <f t="shared" si="1"/>
        <v>343</v>
      </c>
      <c r="N7" s="47"/>
      <c r="O7" s="52"/>
      <c r="P7" s="52"/>
      <c r="Q7" s="53"/>
      <c r="R7" s="54"/>
      <c r="S7" s="74" t="s">
        <v>45</v>
      </c>
      <c r="T7" s="75">
        <v>7.8799999999999995E-2</v>
      </c>
      <c r="U7" s="75">
        <v>0.74129999999999996</v>
      </c>
      <c r="V7" s="75">
        <v>0.17249999999999999</v>
      </c>
      <c r="W7" s="77">
        <v>7.4000000000000003E-3</v>
      </c>
      <c r="X7" s="78"/>
      <c r="Y7" s="79"/>
      <c r="Z7" s="79"/>
      <c r="AY7" s="1"/>
      <c r="AZ7" s="1"/>
      <c r="BC7" s="1"/>
      <c r="BD7" s="1"/>
      <c r="BE7" s="2"/>
      <c r="BF7" s="2"/>
      <c r="BG7" s="2"/>
      <c r="BH7" s="2"/>
      <c r="BI7" s="2"/>
    </row>
    <row r="8" spans="1:62" ht="17.25" thickBot="1" x14ac:dyDescent="0.35">
      <c r="B8" s="130" t="s">
        <v>68</v>
      </c>
      <c r="C8" s="131"/>
      <c r="D8" s="131"/>
      <c r="E8" s="132"/>
      <c r="F8" s="130" t="s">
        <v>68</v>
      </c>
      <c r="G8" s="131"/>
      <c r="H8" s="131"/>
      <c r="I8" s="132"/>
      <c r="J8" s="130" t="s">
        <v>68</v>
      </c>
      <c r="K8" s="131"/>
      <c r="L8" s="131"/>
      <c r="M8" s="132"/>
      <c r="N8" s="47"/>
      <c r="O8" s="52"/>
      <c r="P8" s="52"/>
      <c r="Q8" s="53"/>
      <c r="R8" s="54"/>
      <c r="S8" s="74"/>
      <c r="T8" s="80"/>
      <c r="U8" s="80"/>
      <c r="V8" s="80"/>
      <c r="W8" s="81"/>
      <c r="X8" s="78"/>
      <c r="Y8" s="79"/>
      <c r="Z8" s="79"/>
      <c r="AH8" s="22"/>
      <c r="AT8" s="23"/>
      <c r="AY8" s="3"/>
      <c r="AZ8" s="31"/>
      <c r="BC8" s="3"/>
      <c r="BD8" s="31"/>
      <c r="BE8" s="2"/>
      <c r="BF8" s="2"/>
      <c r="BG8" s="2"/>
      <c r="BH8" s="2"/>
      <c r="BI8" s="2"/>
    </row>
    <row r="9" spans="1:62" x14ac:dyDescent="0.3">
      <c r="B9" s="23"/>
      <c r="N9" s="47"/>
      <c r="O9" s="52"/>
      <c r="P9" s="52"/>
      <c r="Q9" s="53"/>
      <c r="R9" s="54"/>
      <c r="S9" s="74"/>
      <c r="T9" s="80"/>
      <c r="U9" s="80"/>
      <c r="V9" s="80"/>
      <c r="W9" s="81"/>
      <c r="X9" s="78"/>
      <c r="Y9" s="78"/>
      <c r="Z9" s="79"/>
      <c r="AH9" s="24"/>
      <c r="AQ9" s="25"/>
      <c r="AR9" s="23"/>
      <c r="AY9" s="4"/>
      <c r="AZ9" s="31"/>
      <c r="BC9" s="4"/>
      <c r="BD9" s="31"/>
      <c r="BE9" s="2"/>
      <c r="BF9" s="2"/>
      <c r="BG9" s="2"/>
      <c r="BH9" s="2"/>
      <c r="BI9" s="2"/>
    </row>
    <row r="10" spans="1:62" x14ac:dyDescent="0.3">
      <c r="B10" s="23"/>
      <c r="N10" s="47"/>
      <c r="O10" s="52"/>
      <c r="P10" s="52"/>
      <c r="Q10" s="53"/>
      <c r="R10" s="54"/>
      <c r="S10" s="74"/>
      <c r="T10" s="80"/>
      <c r="U10" s="80"/>
      <c r="V10" s="80"/>
      <c r="W10" s="81"/>
      <c r="X10" s="79"/>
      <c r="Y10" s="78"/>
      <c r="Z10" s="79"/>
      <c r="AQ10" s="25"/>
      <c r="AR10" s="25"/>
      <c r="AT10" s="23"/>
      <c r="AY10" s="2"/>
      <c r="AZ10" s="2"/>
      <c r="BC10" s="2"/>
      <c r="BD10" s="2"/>
      <c r="BE10" s="2"/>
      <c r="BF10" s="2"/>
      <c r="BG10" s="2"/>
      <c r="BH10" s="2"/>
      <c r="BI10" s="2"/>
    </row>
    <row r="11" spans="1:62" x14ac:dyDescent="0.3">
      <c r="B11" s="23"/>
      <c r="N11" s="47"/>
      <c r="O11" s="52"/>
      <c r="P11" s="52"/>
      <c r="Q11" s="53"/>
      <c r="R11" s="54"/>
      <c r="S11" s="74"/>
      <c r="T11" s="80"/>
      <c r="U11" s="80"/>
      <c r="V11" s="80"/>
      <c r="W11" s="81"/>
      <c r="Y11" s="78"/>
      <c r="AI11" s="22"/>
      <c r="AR11" s="23"/>
      <c r="AY11" s="2"/>
      <c r="AZ11" s="2"/>
      <c r="BC11" s="2"/>
      <c r="BD11" s="2"/>
      <c r="BE11" s="2"/>
      <c r="BF11" s="2"/>
      <c r="BG11" s="2"/>
      <c r="BH11" s="2"/>
      <c r="BI11" s="2"/>
    </row>
    <row r="12" spans="1:62" x14ac:dyDescent="0.3">
      <c r="A12" s="26" t="s">
        <v>18</v>
      </c>
      <c r="B12" s="23"/>
      <c r="N12" s="47"/>
      <c r="O12" s="52"/>
      <c r="P12" s="52"/>
      <c r="Q12" s="53"/>
      <c r="R12" s="54"/>
      <c r="S12" s="74"/>
      <c r="T12" s="80"/>
      <c r="U12" s="80"/>
      <c r="V12" s="80"/>
      <c r="W12" s="81"/>
      <c r="Y12" s="78"/>
      <c r="AI12" s="25"/>
      <c r="AR12" s="23"/>
      <c r="AT12" s="23"/>
      <c r="AY12" s="2"/>
      <c r="AZ12" s="2"/>
      <c r="BC12" s="2"/>
      <c r="BD12" s="2"/>
      <c r="BE12" s="2"/>
      <c r="BF12" s="2"/>
      <c r="BG12" s="2"/>
      <c r="BH12" s="2"/>
      <c r="BI12" s="2"/>
    </row>
    <row r="13" spans="1:62" ht="17.25" thickBot="1" x14ac:dyDescent="0.35">
      <c r="A13" s="8" t="s">
        <v>19</v>
      </c>
      <c r="B13" s="117" t="s">
        <v>25</v>
      </c>
      <c r="C13" s="117"/>
      <c r="D13" s="117"/>
      <c r="E13" s="117"/>
      <c r="F13" s="117"/>
      <c r="G13" s="117"/>
      <c r="H13" s="117"/>
      <c r="I13" s="117"/>
      <c r="J13" s="117"/>
      <c r="K13" s="117"/>
      <c r="L13" s="117"/>
      <c r="M13" s="118"/>
      <c r="N13" s="55"/>
      <c r="O13" s="56"/>
      <c r="P13" s="56"/>
      <c r="Q13" s="57"/>
      <c r="R13" s="58"/>
      <c r="S13" s="82"/>
      <c r="T13" s="83"/>
      <c r="U13" s="83"/>
      <c r="V13" s="83"/>
      <c r="W13" s="84"/>
      <c r="Y13" s="78"/>
      <c r="AY13" s="2"/>
      <c r="AZ13" s="2"/>
      <c r="BC13" s="2"/>
      <c r="BD13" s="2"/>
      <c r="BE13" s="2"/>
      <c r="BF13" s="2"/>
      <c r="BG13" s="2"/>
      <c r="BH13" s="2"/>
      <c r="BI13" s="2"/>
    </row>
    <row r="14" spans="1:62" ht="17.25" thickBot="1" x14ac:dyDescent="0.35">
      <c r="A14" s="8" t="s">
        <v>20</v>
      </c>
      <c r="B14" s="117" t="s">
        <v>26</v>
      </c>
      <c r="C14" s="117"/>
      <c r="D14" s="117"/>
      <c r="E14" s="117"/>
      <c r="F14" s="117"/>
      <c r="G14" s="117"/>
      <c r="H14" s="117"/>
      <c r="I14" s="117"/>
      <c r="J14" s="117"/>
      <c r="K14" s="117"/>
      <c r="L14" s="117"/>
      <c r="M14" s="118"/>
      <c r="N14" s="27" t="s">
        <v>9</v>
      </c>
      <c r="O14" s="28">
        <f>SUM(O3:O13)</f>
        <v>55</v>
      </c>
      <c r="P14" s="28">
        <f t="shared" ref="P14:Q14" si="2">SUM(P3:P13)</f>
        <v>68</v>
      </c>
      <c r="Q14" s="29">
        <f t="shared" si="2"/>
        <v>15</v>
      </c>
      <c r="R14" s="30"/>
      <c r="S14" s="85"/>
      <c r="T14" s="86"/>
      <c r="U14" s="86"/>
      <c r="V14" s="86"/>
      <c r="W14" s="87"/>
      <c r="Y14" s="78"/>
      <c r="AG14" s="22"/>
      <c r="AY14" s="2"/>
      <c r="AZ14" s="2"/>
      <c r="BC14" s="2"/>
      <c r="BD14" s="2"/>
      <c r="BE14" s="2"/>
      <c r="BF14" s="2"/>
      <c r="BG14" s="2"/>
      <c r="BH14" s="2"/>
      <c r="BI14" s="2"/>
    </row>
    <row r="15" spans="1:62" ht="14.45" customHeight="1" thickTop="1" thickBot="1" x14ac:dyDescent="0.35">
      <c r="A15" s="8" t="s">
        <v>21</v>
      </c>
      <c r="B15" s="117" t="s">
        <v>23</v>
      </c>
      <c r="C15" s="117"/>
      <c r="D15" s="117"/>
      <c r="E15" s="117"/>
      <c r="F15" s="117"/>
      <c r="G15" s="117"/>
      <c r="H15" s="117"/>
      <c r="I15" s="117"/>
      <c r="J15" s="117"/>
      <c r="K15" s="117"/>
      <c r="L15" s="117"/>
      <c r="M15" s="118"/>
      <c r="N15" s="127" t="s">
        <v>68</v>
      </c>
      <c r="O15" s="128"/>
      <c r="P15" s="128"/>
      <c r="Q15" s="129"/>
      <c r="R15" s="32"/>
      <c r="S15" s="88" t="s">
        <v>71</v>
      </c>
      <c r="T15" s="89"/>
      <c r="U15" s="89"/>
      <c r="V15" s="89"/>
      <c r="W15" s="90"/>
      <c r="Y15" s="78"/>
      <c r="AG15" s="25"/>
      <c r="AY15" s="2"/>
      <c r="AZ15" s="2"/>
      <c r="BC15" s="2"/>
      <c r="BD15" s="2"/>
      <c r="BE15" s="2"/>
      <c r="BF15" s="2"/>
      <c r="BG15" s="2"/>
      <c r="BH15" s="2"/>
      <c r="BI15" s="2"/>
    </row>
    <row r="16" spans="1:62" x14ac:dyDescent="0.3">
      <c r="A16" s="8" t="s">
        <v>22</v>
      </c>
      <c r="B16" s="117" t="s">
        <v>24</v>
      </c>
      <c r="C16" s="117"/>
      <c r="D16" s="117"/>
      <c r="E16" s="117"/>
      <c r="F16" s="117"/>
      <c r="G16" s="117"/>
      <c r="H16" s="117"/>
      <c r="I16" s="117"/>
      <c r="J16" s="117"/>
      <c r="K16" s="117"/>
      <c r="L16" s="117"/>
      <c r="M16" s="118"/>
      <c r="N16" s="2"/>
      <c r="S16" s="91"/>
      <c r="T16" s="92"/>
      <c r="U16" s="92"/>
      <c r="V16" s="92"/>
      <c r="W16" s="93"/>
      <c r="Y16" s="78"/>
      <c r="AY16" s="2"/>
      <c r="AZ16" s="2"/>
      <c r="BC16" s="2"/>
      <c r="BD16" s="2"/>
      <c r="BE16" s="2"/>
      <c r="BF16" s="2"/>
      <c r="BG16" s="2"/>
      <c r="BH16" s="2"/>
      <c r="BI16" s="2"/>
    </row>
    <row r="17" spans="19:61" x14ac:dyDescent="0.3">
      <c r="S17" s="91"/>
      <c r="T17" s="92"/>
      <c r="U17" s="92"/>
      <c r="V17" s="92"/>
      <c r="W17" s="93"/>
      <c r="Y17" s="78"/>
      <c r="AY17" s="2"/>
      <c r="AZ17" s="2"/>
      <c r="BC17" s="2"/>
      <c r="BD17" s="2"/>
      <c r="BE17" s="2"/>
      <c r="BF17" s="2"/>
      <c r="BG17" s="2"/>
      <c r="BH17" s="2"/>
      <c r="BI17" s="2"/>
    </row>
    <row r="18" spans="19:61" ht="17.25" thickBot="1" x14ac:dyDescent="0.35">
      <c r="S18" s="94"/>
      <c r="T18" s="95"/>
      <c r="U18" s="95"/>
      <c r="V18" s="95"/>
      <c r="W18" s="96"/>
      <c r="AY18" s="2"/>
      <c r="AZ18" s="2"/>
      <c r="BC18" s="2"/>
      <c r="BD18" s="2"/>
      <c r="BE18" s="2"/>
      <c r="BF18" s="2"/>
      <c r="BG18" s="2"/>
      <c r="BH18" s="2"/>
      <c r="BI18" s="2"/>
    </row>
    <row r="19" spans="19:61" x14ac:dyDescent="0.3">
      <c r="AY19" s="2"/>
      <c r="AZ19" s="2"/>
      <c r="BC19" s="2"/>
      <c r="BD19" s="2"/>
      <c r="BE19" s="2"/>
      <c r="BF19" s="2"/>
      <c r="BG19" s="2"/>
      <c r="BH19" s="2"/>
      <c r="BI19" s="2"/>
    </row>
  </sheetData>
  <mergeCells count="26">
    <mergeCell ref="B16:M16"/>
    <mergeCell ref="N15:Q15"/>
    <mergeCell ref="B15:M15"/>
    <mergeCell ref="B8:E8"/>
    <mergeCell ref="F8:I8"/>
    <mergeCell ref="J8:M8"/>
    <mergeCell ref="B14:M14"/>
    <mergeCell ref="AS4:AX6"/>
    <mergeCell ref="AS1:AX1"/>
    <mergeCell ref="AY1:BD1"/>
    <mergeCell ref="BE1:BJ1"/>
    <mergeCell ref="B13:M13"/>
    <mergeCell ref="AY4:BD6"/>
    <mergeCell ref="BE4:BJ6"/>
    <mergeCell ref="B1:E1"/>
    <mergeCell ref="F1:I1"/>
    <mergeCell ref="J1:M1"/>
    <mergeCell ref="N1:Q1"/>
    <mergeCell ref="S1:W1"/>
    <mergeCell ref="X1:Z1"/>
    <mergeCell ref="S15:W18"/>
    <mergeCell ref="X4:Z6"/>
    <mergeCell ref="AA4:AI6"/>
    <mergeCell ref="AJ4:AR6"/>
    <mergeCell ref="AA1:AI1"/>
    <mergeCell ref="AJ1:AR1"/>
  </mergeCells>
  <hyperlinks>
    <hyperlink ref="A2" r:id="rId1" xr:uid="{00000000-0004-0000-0000-000000000000}"/>
  </hyperlinks>
  <pageMargins left="0.25" right="0.25" top="0.75" bottom="0.75" header="0.3" footer="0.3"/>
  <pageSetup paperSize="17"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FD77F73CBB3C34FA52CF9F39177B602" ma:contentTypeVersion="13" ma:contentTypeDescription="Create a new document." ma:contentTypeScope="" ma:versionID="889881a4e1b77f279eff412b8f0f194a">
  <xsd:schema xmlns:xsd="http://www.w3.org/2001/XMLSchema" xmlns:xs="http://www.w3.org/2001/XMLSchema" xmlns:p="http://schemas.microsoft.com/office/2006/metadata/properties" xmlns:ns3="3ac6515b-1332-490d-99cb-cfcbc675c507" xmlns:ns4="162a17d9-e4f5-4616-8b29-e44917dfcbfa" targetNamespace="http://schemas.microsoft.com/office/2006/metadata/properties" ma:root="true" ma:fieldsID="7e0a855ccc37a56f6847ee2e4efef6ce" ns3:_="" ns4:_="">
    <xsd:import namespace="3ac6515b-1332-490d-99cb-cfcbc675c507"/>
    <xsd:import namespace="162a17d9-e4f5-4616-8b29-e44917dfcbf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c6515b-1332-490d-99cb-cfcbc675c50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2a17d9-e4f5-4616-8b29-e44917dfcbfa"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B5908F-5D70-42D1-9E22-F71EC83B479F}">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 ds:uri="http://schemas.openxmlformats.org/package/2006/metadata/core-properties"/>
    <ds:schemaRef ds:uri="162a17d9-e4f5-4616-8b29-e44917dfcbfa"/>
    <ds:schemaRef ds:uri="3ac6515b-1332-490d-99cb-cfcbc675c507"/>
    <ds:schemaRef ds:uri="http://purl.org/dc/dcmitype/"/>
  </ds:schemaRefs>
</ds:datastoreItem>
</file>

<file path=customXml/itemProps2.xml><?xml version="1.0" encoding="utf-8"?>
<ds:datastoreItem xmlns:ds="http://schemas.openxmlformats.org/officeDocument/2006/customXml" ds:itemID="{8381C2B9-07E9-4700-AF73-E9F7AF9C8D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c6515b-1332-490d-99cb-cfcbc675c507"/>
    <ds:schemaRef ds:uri="162a17d9-e4f5-4616-8b29-e44917dfcb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0450EC-F5E5-4E98-8220-08CFF94482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HCC</vt:lpstr>
    </vt:vector>
  </TitlesOfParts>
  <Company>Kansas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Morgan</dc:creator>
  <cp:lastModifiedBy>HCC Financial Aid</cp:lastModifiedBy>
  <cp:lastPrinted>2024-10-30T14:10:12Z</cp:lastPrinted>
  <dcterms:created xsi:type="dcterms:W3CDTF">2019-06-26T15:28:25Z</dcterms:created>
  <dcterms:modified xsi:type="dcterms:W3CDTF">2024-11-06T22:05:39Z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0x0101006FD77F73CBB3C34FA52CF9F39177B602</vt:lpwstr>
  </property>
</Properties>
</file>